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\Desktop\PRACA\tremend\Legia\Przetargi\2 Ścianki szklane\OPZ+załączniki sc szklane\Załączniki do Umowy\Załącznik nr 15 - Wzór protokołu odbioru Etapu\"/>
    </mc:Choice>
  </mc:AlternateContent>
  <bookViews>
    <workbookView xWindow="-15" yWindow="-15" windowWidth="12465" windowHeight="7575"/>
  </bookViews>
  <sheets>
    <sheet name="Protokół odbioru etapu" sheetId="1" r:id="rId1"/>
  </sheets>
  <definedNames>
    <definedName name="_addCV">'Protokół odbioru etapu'!$E$36</definedName>
    <definedName name="_CCV">'Protokół odbioru etapu'!$H$11</definedName>
    <definedName name="_contract">'Protokół odbioru etapu'!$H$8</definedName>
    <definedName name="_CV">'Protokół odbioru etapu'!$E$26</definedName>
    <definedName name="_date">'Protokół odbioru etapu'!$H$12</definedName>
    <definedName name="_xlnm._FilterDatabase" localSheetId="0" hidden="1">'Protokół odbioru etapu'!$A$2:$K$48</definedName>
    <definedName name="_inwestor">'Protokół odbioru etapu'!$H$5</definedName>
    <definedName name="_project">'Protokół odbioru etapu'!$H$4</definedName>
    <definedName name="AWP_number">'Protokół odbioru etapu'!$H$6</definedName>
    <definedName name="GC_name">'Protokół odbioru etapu'!$H$7</definedName>
    <definedName name="name">'Protokół odbioru etapu'!$H$7</definedName>
    <definedName name="_xlnm.Print_Area" localSheetId="0">'Protokół odbioru etapu'!$A$1:$K$48</definedName>
    <definedName name="_xlnm.Print_Titles" localSheetId="0">'Protokół odbioru etapu'!$13:$17</definedName>
  </definedNames>
  <calcPr calcId="152511"/>
</workbook>
</file>

<file path=xl/calcChain.xml><?xml version="1.0" encoding="utf-8"?>
<calcChain xmlns="http://schemas.openxmlformats.org/spreadsheetml/2006/main">
  <c r="G19" i="1" l="1"/>
  <c r="E26" i="1" l="1"/>
  <c r="I35" i="1" l="1"/>
  <c r="I34" i="1"/>
  <c r="I33" i="1"/>
  <c r="I32" i="1"/>
  <c r="I31" i="1"/>
  <c r="I30" i="1"/>
  <c r="G35" i="1"/>
  <c r="G34" i="1"/>
  <c r="G33" i="1"/>
  <c r="G32" i="1"/>
  <c r="G31" i="1"/>
  <c r="G30" i="1"/>
  <c r="I25" i="1"/>
  <c r="I24" i="1"/>
  <c r="I23" i="1"/>
  <c r="I22" i="1"/>
  <c r="I21" i="1"/>
  <c r="I20" i="1"/>
  <c r="G25" i="1"/>
  <c r="G24" i="1"/>
  <c r="G23" i="1"/>
  <c r="G22" i="1"/>
  <c r="G21" i="1"/>
  <c r="G20" i="1"/>
  <c r="I19" i="1"/>
  <c r="K19" i="1" s="1"/>
  <c r="J20" i="1"/>
  <c r="J19" i="1"/>
  <c r="J21" i="1"/>
  <c r="J35" i="1"/>
  <c r="J34" i="1"/>
  <c r="J33" i="1"/>
  <c r="J32" i="1"/>
  <c r="J31" i="1"/>
  <c r="J30" i="1"/>
  <c r="J25" i="1"/>
  <c r="J24" i="1"/>
  <c r="J23" i="1"/>
  <c r="J22" i="1"/>
  <c r="E36" i="1"/>
  <c r="K33" i="1" l="1"/>
  <c r="K21" i="1"/>
  <c r="K25" i="1"/>
  <c r="K23" i="1"/>
  <c r="K35" i="1"/>
  <c r="K34" i="1"/>
  <c r="E38" i="1"/>
  <c r="H9" i="1"/>
  <c r="K22" i="1"/>
  <c r="K20" i="1"/>
  <c r="K24" i="1"/>
  <c r="K30" i="1"/>
  <c r="K31" i="1"/>
  <c r="I36" i="1"/>
  <c r="H36" i="1" s="1"/>
  <c r="I26" i="1"/>
  <c r="G26" i="1"/>
  <c r="H10" i="1"/>
  <c r="K32" i="1"/>
  <c r="G36" i="1"/>
  <c r="F36" i="1" s="1"/>
  <c r="H11" i="1" l="1"/>
  <c r="K26" i="1"/>
  <c r="J26" i="1" s="1"/>
  <c r="F26" i="1"/>
  <c r="G38" i="1"/>
  <c r="F38" i="1" s="1"/>
  <c r="H26" i="1"/>
  <c r="I38" i="1"/>
  <c r="H38" i="1" s="1"/>
  <c r="K36" i="1"/>
  <c r="J36" i="1" s="1"/>
  <c r="K38" i="1" l="1"/>
  <c r="J38" i="1" s="1"/>
</calcChain>
</file>

<file path=xl/sharedStrings.xml><?xml version="1.0" encoding="utf-8"?>
<sst xmlns="http://schemas.openxmlformats.org/spreadsheetml/2006/main" count="60" uniqueCount="42">
  <si>
    <t>%</t>
  </si>
  <si>
    <t>5=3x4</t>
  </si>
  <si>
    <t>7=3x6</t>
  </si>
  <si>
    <t>8=4-6</t>
  </si>
  <si>
    <t>9=5-7</t>
  </si>
  <si>
    <t>Wartość Kontraktu</t>
  </si>
  <si>
    <t>Poprzednio zatwierdzona wartość</t>
  </si>
  <si>
    <t>Obecnie zatwierdzona wartość</t>
  </si>
  <si>
    <t>Łączna zatwierdzona wartość</t>
  </si>
  <si>
    <t>PLN Net</t>
  </si>
  <si>
    <t>Opis Robót</t>
  </si>
  <si>
    <t xml:space="preserve">INWESTOR
 </t>
  </si>
  <si>
    <t xml:space="preserve">
KIEROWNIK PROJEKTU </t>
  </si>
  <si>
    <t xml:space="preserve">
INSPEKTORZY NADZORU</t>
  </si>
  <si>
    <t>PODPISY:</t>
  </si>
  <si>
    <t>DATA:</t>
  </si>
  <si>
    <t xml:space="preserve"> BUDOWA:  </t>
  </si>
  <si>
    <t xml:space="preserve"> ZAMAWIAJACY:  </t>
  </si>
  <si>
    <t xml:space="preserve"> Nr PROTOKÓŁU:  </t>
  </si>
  <si>
    <t xml:space="preserve"> Nr KONTRAKTU:  </t>
  </si>
  <si>
    <t xml:space="preserve"> ORYGINALNA WARTOŚĆ KONTRAKTU:  </t>
  </si>
  <si>
    <t xml:space="preserve"> PRACE DODATKOWE:  </t>
  </si>
  <si>
    <t xml:space="preserve">OBECNA WARTOŚĆ KONTRAKTU:  </t>
  </si>
  <si>
    <t xml:space="preserve">DATA WYSTWIENIA:  </t>
  </si>
  <si>
    <r>
      <t xml:space="preserve">
</t>
    </r>
    <r>
      <rPr>
        <b/>
        <i/>
        <sz val="8"/>
        <rFont val="Arial"/>
        <family val="2"/>
        <charset val="238"/>
      </rPr>
      <t>Procentowe Zaawansowanie</t>
    </r>
  </si>
  <si>
    <r>
      <t xml:space="preserve">
</t>
    </r>
    <r>
      <rPr>
        <b/>
        <i/>
        <sz val="8"/>
        <rFont val="Arial"/>
        <family val="2"/>
        <charset val="238"/>
      </rPr>
      <t>Wartość Robót zafakturowanych narastająco</t>
    </r>
  </si>
  <si>
    <r>
      <t xml:space="preserve">
</t>
    </r>
    <r>
      <rPr>
        <b/>
        <i/>
        <sz val="8"/>
        <rFont val="Arial"/>
        <family val="2"/>
        <charset val="238"/>
      </rPr>
      <t>Procentowe Zaawansowanie w poprzednim okresie</t>
    </r>
  </si>
  <si>
    <r>
      <rPr>
        <sz val="8"/>
        <rFont val="Arial"/>
        <family val="2"/>
        <charset val="238"/>
      </rPr>
      <t xml:space="preserve">
</t>
    </r>
    <r>
      <rPr>
        <b/>
        <i/>
        <sz val="8"/>
        <rFont val="Arial"/>
        <family val="2"/>
        <charset val="238"/>
      </rPr>
      <t>Wartość zatwierdzona w poprzednim okresie</t>
    </r>
  </si>
  <si>
    <r>
      <t xml:space="preserve">
</t>
    </r>
    <r>
      <rPr>
        <b/>
        <i/>
        <sz val="8"/>
        <rFont val="Arial"/>
        <family val="2"/>
        <charset val="238"/>
      </rPr>
      <t>Obecnie zatwierdzone procentowe zaawansowanie</t>
    </r>
  </si>
  <si>
    <r>
      <t xml:space="preserve">
</t>
    </r>
    <r>
      <rPr>
        <b/>
        <i/>
        <sz val="8"/>
        <rFont val="Arial"/>
        <family val="2"/>
        <charset val="238"/>
      </rPr>
      <t>Wartość zatwierdzona w tym okresie rozliczeniowym</t>
    </r>
  </si>
  <si>
    <t>ANEKSY (ZATWIERDZONE ZLECENIA ZMIAN)</t>
  </si>
  <si>
    <t>Wartość zatwierdzonych zleceń zmian</t>
  </si>
  <si>
    <t>Wartość Kontraktu Podstawowego</t>
  </si>
  <si>
    <r>
      <rPr>
        <b/>
        <sz val="10"/>
        <rFont val="Arial"/>
        <family val="2"/>
        <charset val="238"/>
      </rPr>
      <t xml:space="preserve">RAZEM </t>
    </r>
    <r>
      <rPr>
        <b/>
        <sz val="9"/>
        <rFont val="Arial"/>
        <family val="2"/>
        <charset val="238"/>
      </rPr>
      <t>(Wartość Kontraktu Podstawowego + wartość zatwierdzonych zleceń zmian):</t>
    </r>
  </si>
  <si>
    <t>PODPIS:</t>
  </si>
  <si>
    <t xml:space="preserve"> DATA:</t>
  </si>
  <si>
    <t xml:space="preserve"> PODPIS:</t>
  </si>
  <si>
    <t xml:space="preserve">          
</t>
  </si>
  <si>
    <t xml:space="preserve">DOSTAWCA:  </t>
  </si>
  <si>
    <t>Podpisanie protokołu odbioru etapu nie stanowi odbioru prac budowlanych w rozumieniu przepisu Prawa Budowlanego i stanowi wyłacznie podstawe dla ustalenia przez Zamawiajacego i Dostawce stanu zaawansowania prac na potrzeby rozliczeń wynikajacych z Umowy.</t>
  </si>
  <si>
    <t>DOSTAWCA</t>
  </si>
  <si>
    <t>ZAŁACZNIK NR 15 WZÓR PROTOKÓŁU ODBIORU ETAPU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</si>
</sst>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z_ł_-;\-* #,##0.00\ _z_ł_-;_-* &quot;-&quot;??\ _z_ł_-;_-@_-"/>
    <numFmt numFmtId="164" formatCode="_-* #,##0.00\ &quot;z3&quot;_-;\-* #,##0.00\ &quot;z3&quot;_-;_-* &quot;-&quot;??\ &quot;z3&quot;_-;_-@_-"/>
    <numFmt numFmtId="165" formatCode="#,##0\ _z_3"/>
    <numFmt numFmtId="166" formatCode="#,##0.00\ [$PLN]"/>
    <numFmt numFmtId="167" formatCode="0.0%"/>
    <numFmt numFmtId="168" formatCode="_-* #,##0.00\ [$zł-415]_-;\-* #,##0.00\ [$zł-415]_-;_-* &quot;-&quot;??\ [$zł-415]_-;_-@_-"/>
    <numFmt numFmtId="169" formatCode="#,##0.00\ &quot;zł&quot;"/>
  </numFmts>
  <fonts count="18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i/>
      <sz val="8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i/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3" fontId="14" fillId="0" borderId="0" applyFont="0" applyFill="0" applyBorder="0" applyAlignment="0" applyProtection="0"/>
    <xf numFmtId="0" fontId="13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</cellStyleXfs>
  <cellXfs count="179">
    <xf numFmtId="0" fontId="0" fillId="0" borderId="0" xfId="0"/>
    <xf numFmtId="169" fontId="2" fillId="0" borderId="20" xfId="0" applyNumberFormat="1" applyFont="1" applyBorder="1" applyAlignment="1">
      <alignment vertical="center"/>
    </xf>
    <xf numFmtId="168" fontId="3" fillId="2" borderId="21" xfId="4" applyNumberFormat="1" applyFont="1" applyFill="1" applyBorder="1" applyAlignment="1">
      <alignment horizontal="right" vertical="center"/>
    </xf>
    <xf numFmtId="4" fontId="3" fillId="0" borderId="0" xfId="0" applyNumberFormat="1" applyFont="1" applyFill="1" applyBorder="1" applyAlignment="1">
      <alignment vertical="center"/>
    </xf>
    <xf numFmtId="165" fontId="3" fillId="0" borderId="3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horizontal="center" vertical="center"/>
    </xf>
    <xf numFmtId="3" fontId="7" fillId="0" borderId="22" xfId="0" applyNumberFormat="1" applyFont="1" applyBorder="1" applyAlignment="1">
      <alignment horizontal="center" vertical="center"/>
    </xf>
    <xf numFmtId="3" fontId="5" fillId="0" borderId="0" xfId="0" applyNumberFormat="1" applyFont="1" applyAlignment="1">
      <alignment vertical="center"/>
    </xf>
    <xf numFmtId="3" fontId="7" fillId="0" borderId="25" xfId="0" quotePrefix="1" applyNumberFormat="1" applyFont="1" applyBorder="1" applyAlignment="1">
      <alignment horizontal="center" vertical="center" wrapText="1"/>
    </xf>
    <xf numFmtId="169" fontId="2" fillId="0" borderId="14" xfId="0" applyNumberFormat="1" applyFont="1" applyBorder="1" applyAlignment="1">
      <alignment vertical="center"/>
    </xf>
    <xf numFmtId="3" fontId="9" fillId="0" borderId="26" xfId="0" quotePrefix="1" applyNumberFormat="1" applyFont="1" applyBorder="1" applyAlignment="1">
      <alignment horizontal="center" vertical="center" wrapText="1"/>
    </xf>
    <xf numFmtId="3" fontId="6" fillId="0" borderId="0" xfId="0" applyNumberFormat="1" applyFont="1" applyBorder="1" applyAlignment="1">
      <alignment vertical="center"/>
    </xf>
    <xf numFmtId="3" fontId="6" fillId="0" borderId="0" xfId="0" applyNumberFormat="1" applyFont="1" applyBorder="1" applyAlignment="1">
      <alignment horizontal="center" vertical="center"/>
    </xf>
    <xf numFmtId="3" fontId="6" fillId="0" borderId="0" xfId="0" applyNumberFormat="1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left" vertical="center"/>
    </xf>
    <xf numFmtId="4" fontId="6" fillId="0" borderId="0" xfId="0" applyNumberFormat="1" applyFont="1" applyBorder="1" applyAlignment="1">
      <alignment horizontal="right" vertical="center"/>
    </xf>
    <xf numFmtId="14" fontId="3" fillId="0" borderId="3" xfId="0" applyNumberFormat="1" applyFont="1" applyBorder="1" applyAlignment="1">
      <alignment horizontal="right" vertical="center"/>
    </xf>
    <xf numFmtId="4" fontId="2" fillId="0" borderId="28" xfId="0" applyNumberFormat="1" applyFont="1" applyBorder="1" applyAlignment="1">
      <alignment vertical="center"/>
    </xf>
    <xf numFmtId="3" fontId="7" fillId="0" borderId="17" xfId="0" applyNumberFormat="1" applyFont="1" applyBorder="1" applyAlignment="1">
      <alignment horizontal="centerContinuous" vertical="center"/>
    </xf>
    <xf numFmtId="3" fontId="2" fillId="0" borderId="0" xfId="0" applyNumberFormat="1" applyFont="1" applyAlignment="1">
      <alignment vertical="center"/>
    </xf>
    <xf numFmtId="3" fontId="2" fillId="0" borderId="17" xfId="0" applyNumberFormat="1" applyFont="1" applyBorder="1" applyAlignment="1">
      <alignment horizontal="center" vertical="center"/>
    </xf>
    <xf numFmtId="3" fontId="2" fillId="0" borderId="17" xfId="0" applyNumberFormat="1" applyFont="1" applyFill="1" applyBorder="1" applyAlignment="1">
      <alignment horizontal="center" vertical="center"/>
    </xf>
    <xf numFmtId="3" fontId="2" fillId="0" borderId="18" xfId="0" applyNumberFormat="1" applyFont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3" fontId="5" fillId="0" borderId="13" xfId="0" applyNumberFormat="1" applyFont="1" applyFill="1" applyBorder="1" applyAlignment="1">
      <alignment horizontal="center" vertical="center"/>
    </xf>
    <xf numFmtId="3" fontId="5" fillId="0" borderId="19" xfId="0" applyNumberFormat="1" applyFont="1" applyFill="1" applyBorder="1" applyAlignment="1">
      <alignment horizontal="center" vertical="center"/>
    </xf>
    <xf numFmtId="3" fontId="5" fillId="0" borderId="15" xfId="0" applyNumberFormat="1" applyFont="1" applyFill="1" applyBorder="1" applyAlignment="1">
      <alignment horizontal="center" vertical="center"/>
    </xf>
    <xf numFmtId="3" fontId="3" fillId="0" borderId="17" xfId="0" applyNumberFormat="1" applyFont="1" applyFill="1" applyBorder="1" applyAlignment="1">
      <alignment horizontal="center" vertical="center"/>
    </xf>
    <xf numFmtId="3" fontId="3" fillId="0" borderId="18" xfId="0" applyNumberFormat="1" applyFont="1" applyFill="1" applyBorder="1" applyAlignment="1">
      <alignment horizontal="center" vertical="center"/>
    </xf>
    <xf numFmtId="3" fontId="7" fillId="0" borderId="17" xfId="0" applyNumberFormat="1" applyFont="1" applyBorder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169" fontId="2" fillId="0" borderId="26" xfId="0" applyNumberFormat="1" applyFont="1" applyBorder="1" applyAlignment="1">
      <alignment vertical="center"/>
    </xf>
    <xf numFmtId="3" fontId="8" fillId="3" borderId="18" xfId="0" applyNumberFormat="1" applyFont="1" applyFill="1" applyBorder="1" applyAlignment="1">
      <alignment horizontal="center" vertical="center"/>
    </xf>
    <xf numFmtId="3" fontId="7" fillId="3" borderId="34" xfId="0" applyNumberFormat="1" applyFont="1" applyFill="1" applyBorder="1" applyAlignment="1">
      <alignment horizontal="center" vertical="center"/>
    </xf>
    <xf numFmtId="3" fontId="3" fillId="3" borderId="5" xfId="0" applyNumberFormat="1" applyFont="1" applyFill="1" applyBorder="1" applyAlignment="1">
      <alignment horizontal="center" vertical="center"/>
    </xf>
    <xf numFmtId="4" fontId="3" fillId="3" borderId="4" xfId="0" applyNumberFormat="1" applyFont="1" applyFill="1" applyBorder="1" applyAlignment="1">
      <alignment vertical="center"/>
    </xf>
    <xf numFmtId="3" fontId="7" fillId="3" borderId="23" xfId="0" applyNumberFormat="1" applyFont="1" applyFill="1" applyBorder="1" applyAlignment="1">
      <alignment horizontal="center" vertical="center"/>
    </xf>
    <xf numFmtId="3" fontId="10" fillId="0" borderId="0" xfId="0" applyNumberFormat="1" applyFont="1" applyFill="1" applyAlignment="1">
      <alignment vertical="center"/>
    </xf>
    <xf numFmtId="3" fontId="2" fillId="0" borderId="0" xfId="0" applyNumberFormat="1" applyFont="1" applyFill="1" applyAlignment="1">
      <alignment vertical="center"/>
    </xf>
    <xf numFmtId="3" fontId="3" fillId="0" borderId="0" xfId="0" quotePrefix="1" applyNumberFormat="1" applyFont="1" applyBorder="1" applyAlignment="1">
      <alignment horizontal="right" vertical="center"/>
    </xf>
    <xf numFmtId="3" fontId="2" fillId="0" borderId="0" xfId="0" applyNumberFormat="1" applyFont="1" applyFill="1" applyBorder="1" applyAlignment="1">
      <alignment vertical="center"/>
    </xf>
    <xf numFmtId="3" fontId="11" fillId="0" borderId="0" xfId="0" applyNumberFormat="1" applyFont="1" applyFill="1" applyBorder="1" applyAlignment="1">
      <alignment vertical="center"/>
    </xf>
    <xf numFmtId="3" fontId="3" fillId="0" borderId="0" xfId="0" applyNumberFormat="1" applyFont="1" applyBorder="1" applyAlignment="1">
      <alignment horizontal="right" vertical="center"/>
    </xf>
    <xf numFmtId="3" fontId="11" fillId="0" borderId="0" xfId="0" applyNumberFormat="1" applyFont="1" applyBorder="1" applyAlignment="1">
      <alignment vertical="center"/>
    </xf>
    <xf numFmtId="3" fontId="3" fillId="0" borderId="3" xfId="0" quotePrefix="1" applyNumberFormat="1" applyFont="1" applyBorder="1" applyAlignment="1">
      <alignment horizontal="left" vertical="center"/>
    </xf>
    <xf numFmtId="3" fontId="2" fillId="0" borderId="3" xfId="0" applyNumberFormat="1" applyFont="1" applyFill="1" applyBorder="1" applyAlignment="1">
      <alignment vertical="center"/>
    </xf>
    <xf numFmtId="3" fontId="3" fillId="0" borderId="3" xfId="0" quotePrefix="1" applyNumberFormat="1" applyFont="1" applyBorder="1" applyAlignment="1">
      <alignment horizontal="right" vertical="center"/>
    </xf>
    <xf numFmtId="3" fontId="2" fillId="0" borderId="3" xfId="0" applyNumberFormat="1" applyFont="1" applyBorder="1" applyAlignment="1">
      <alignment vertical="center"/>
    </xf>
    <xf numFmtId="3" fontId="7" fillId="0" borderId="0" xfId="0" applyNumberFormat="1" applyFont="1" applyFill="1" applyAlignment="1">
      <alignment horizontal="center" vertical="center"/>
    </xf>
    <xf numFmtId="3" fontId="7" fillId="0" borderId="35" xfId="0" applyNumberFormat="1" applyFont="1" applyBorder="1" applyAlignment="1">
      <alignment horizontal="center" vertical="center" wrapText="1"/>
    </xf>
    <xf numFmtId="3" fontId="7" fillId="0" borderId="26" xfId="0" applyNumberFormat="1" applyFont="1" applyBorder="1" applyAlignment="1">
      <alignment horizontal="center" vertical="center" wrapText="1"/>
    </xf>
    <xf numFmtId="3" fontId="7" fillId="0" borderId="20" xfId="0" applyNumberFormat="1" applyFont="1" applyBorder="1" applyAlignment="1">
      <alignment horizontal="center" vertical="center" wrapText="1"/>
    </xf>
    <xf numFmtId="3" fontId="8" fillId="3" borderId="32" xfId="0" applyNumberFormat="1" applyFont="1" applyFill="1" applyBorder="1" applyAlignment="1">
      <alignment horizontal="center" vertical="center"/>
    </xf>
    <xf numFmtId="3" fontId="8" fillId="0" borderId="0" xfId="0" applyNumberFormat="1" applyFont="1" applyFill="1" applyAlignment="1">
      <alignment vertical="center"/>
    </xf>
    <xf numFmtId="9" fontId="2" fillId="2" borderId="21" xfId="0" applyNumberFormat="1" applyFont="1" applyFill="1" applyBorder="1" applyAlignment="1">
      <alignment vertical="center"/>
    </xf>
    <xf numFmtId="4" fontId="2" fillId="2" borderId="21" xfId="0" applyNumberFormat="1" applyFont="1" applyFill="1" applyBorder="1" applyAlignment="1">
      <alignment vertical="center"/>
    </xf>
    <xf numFmtId="9" fontId="3" fillId="0" borderId="20" xfId="0" applyNumberFormat="1" applyFont="1" applyBorder="1" applyAlignment="1">
      <alignment vertical="center"/>
    </xf>
    <xf numFmtId="4" fontId="2" fillId="4" borderId="20" xfId="0" applyNumberFormat="1" applyFont="1" applyFill="1" applyBorder="1" applyAlignment="1">
      <alignment vertical="center"/>
    </xf>
    <xf numFmtId="9" fontId="2" fillId="0" borderId="20" xfId="0" applyNumberFormat="1" applyFont="1" applyBorder="1" applyAlignment="1">
      <alignment vertical="center"/>
    </xf>
    <xf numFmtId="4" fontId="2" fillId="0" borderId="20" xfId="0" applyNumberFormat="1" applyFont="1" applyFill="1" applyBorder="1" applyAlignment="1">
      <alignment vertical="center"/>
    </xf>
    <xf numFmtId="9" fontId="2" fillId="4" borderId="20" xfId="0" applyNumberFormat="1" applyFont="1" applyFill="1" applyBorder="1" applyAlignment="1">
      <alignment vertical="center"/>
    </xf>
    <xf numFmtId="9" fontId="2" fillId="0" borderId="0" xfId="3" applyFont="1" applyAlignment="1">
      <alignment vertical="center"/>
    </xf>
    <xf numFmtId="167" fontId="3" fillId="3" borderId="4" xfId="0" applyNumberFormat="1" applyFont="1" applyFill="1" applyBorder="1" applyAlignment="1">
      <alignment vertical="center"/>
    </xf>
    <xf numFmtId="166" fontId="3" fillId="3" borderId="4" xfId="0" applyNumberFormat="1" applyFont="1" applyFill="1" applyBorder="1" applyAlignment="1">
      <alignment vertical="center"/>
    </xf>
    <xf numFmtId="10" fontId="3" fillId="3" borderId="38" xfId="0" applyNumberFormat="1" applyFont="1" applyFill="1" applyBorder="1" applyAlignment="1">
      <alignment vertical="center"/>
    </xf>
    <xf numFmtId="0" fontId="2" fillId="0" borderId="28" xfId="0" applyFont="1" applyFill="1" applyBorder="1" applyAlignment="1">
      <alignment horizontal="left" vertical="center" wrapText="1"/>
    </xf>
    <xf numFmtId="9" fontId="2" fillId="0" borderId="28" xfId="0" applyNumberFormat="1" applyFont="1" applyBorder="1" applyAlignment="1">
      <alignment vertical="center"/>
    </xf>
    <xf numFmtId="10" fontId="3" fillId="3" borderId="4" xfId="0" applyNumberFormat="1" applyFont="1" applyFill="1" applyBorder="1" applyAlignment="1">
      <alignment vertical="center"/>
    </xf>
    <xf numFmtId="3" fontId="3" fillId="0" borderId="0" xfId="0" applyNumberFormat="1" applyFont="1" applyFill="1" applyAlignment="1">
      <alignment vertical="center"/>
    </xf>
    <xf numFmtId="3" fontId="3" fillId="0" borderId="0" xfId="0" applyNumberFormat="1" applyFont="1" applyFill="1" applyBorder="1" applyAlignment="1">
      <alignment horizontal="right" vertical="center" wrapText="1"/>
    </xf>
    <xf numFmtId="167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vertical="center"/>
    </xf>
    <xf numFmtId="3" fontId="3" fillId="0" borderId="3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vertical="center"/>
    </xf>
    <xf numFmtId="3" fontId="3" fillId="0" borderId="0" xfId="0" applyNumberFormat="1" applyFont="1" applyAlignment="1">
      <alignment vertical="center"/>
    </xf>
    <xf numFmtId="3" fontId="7" fillId="0" borderId="0" xfId="0" applyNumberFormat="1" applyFont="1" applyBorder="1" applyAlignment="1">
      <alignment vertical="center"/>
    </xf>
    <xf numFmtId="3" fontId="7" fillId="0" borderId="0" xfId="0" applyNumberFormat="1" applyFont="1" applyBorder="1" applyAlignment="1">
      <alignment horizontal="centerContinuous" vertical="center"/>
    </xf>
    <xf numFmtId="3" fontId="7" fillId="0" borderId="1" xfId="0" applyNumberFormat="1" applyFont="1" applyBorder="1" applyAlignment="1">
      <alignment horizontal="centerContinuous" vertical="center"/>
    </xf>
    <xf numFmtId="3" fontId="7" fillId="0" borderId="18" xfId="0" applyNumberFormat="1" applyFont="1" applyBorder="1" applyAlignment="1">
      <alignment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2" fillId="0" borderId="0" xfId="0" applyNumberFormat="1" applyFont="1" applyAlignment="1">
      <alignment horizontal="left" vertical="center" wrapText="1"/>
    </xf>
    <xf numFmtId="3" fontId="7" fillId="3" borderId="41" xfId="0" applyNumberFormat="1" applyFont="1" applyFill="1" applyBorder="1" applyAlignment="1">
      <alignment horizontal="center" vertical="center"/>
    </xf>
    <xf numFmtId="3" fontId="7" fillId="0" borderId="3" xfId="0" applyNumberFormat="1" applyFont="1" applyBorder="1" applyAlignment="1">
      <alignment vertical="center"/>
    </xf>
    <xf numFmtId="3" fontId="7" fillId="0" borderId="33" xfId="0" applyNumberFormat="1" applyFont="1" applyBorder="1" applyAlignment="1">
      <alignment horizontal="center" vertical="center" wrapText="1"/>
    </xf>
    <xf numFmtId="0" fontId="2" fillId="2" borderId="43" xfId="0" applyFont="1" applyFill="1" applyBorder="1" applyAlignment="1">
      <alignment vertical="center" wrapText="1"/>
    </xf>
    <xf numFmtId="0" fontId="2" fillId="2" borderId="44" xfId="0" applyFont="1" applyFill="1" applyBorder="1" applyAlignment="1">
      <alignment vertical="center" wrapText="1"/>
    </xf>
    <xf numFmtId="3" fontId="7" fillId="3" borderId="2" xfId="0" applyNumberFormat="1" applyFont="1" applyFill="1" applyBorder="1" applyAlignment="1">
      <alignment horizontal="center" vertical="center"/>
    </xf>
    <xf numFmtId="4" fontId="2" fillId="4" borderId="45" xfId="0" applyNumberFormat="1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left" vertical="center" wrapText="1"/>
    </xf>
    <xf numFmtId="3" fontId="2" fillId="3" borderId="42" xfId="0" applyNumberFormat="1" applyFont="1" applyFill="1" applyBorder="1" applyAlignment="1">
      <alignment horizontal="center" vertical="center"/>
    </xf>
    <xf numFmtId="3" fontId="2" fillId="3" borderId="27" xfId="0" applyNumberFormat="1" applyFont="1" applyFill="1" applyBorder="1" applyAlignment="1">
      <alignment vertical="center"/>
    </xf>
    <xf numFmtId="3" fontId="2" fillId="3" borderId="40" xfId="0" applyNumberFormat="1" applyFont="1" applyFill="1" applyBorder="1" applyAlignment="1">
      <alignment vertical="center"/>
    </xf>
    <xf numFmtId="3" fontId="7" fillId="0" borderId="46" xfId="0" quotePrefix="1" applyNumberFormat="1" applyFont="1" applyBorder="1" applyAlignment="1">
      <alignment horizontal="center" vertical="center" wrapText="1"/>
    </xf>
    <xf numFmtId="3" fontId="7" fillId="0" borderId="13" xfId="0" applyNumberFormat="1" applyFont="1" applyBorder="1" applyAlignment="1">
      <alignment horizontal="center" vertical="center" wrapText="1"/>
    </xf>
    <xf numFmtId="3" fontId="7" fillId="0" borderId="7" xfId="0" applyNumberFormat="1" applyFont="1" applyBorder="1" applyAlignment="1">
      <alignment horizontal="center" vertical="center" wrapText="1"/>
    </xf>
    <xf numFmtId="3" fontId="8" fillId="3" borderId="47" xfId="0" applyNumberFormat="1" applyFont="1" applyFill="1" applyBorder="1" applyAlignment="1">
      <alignment horizontal="center" vertical="center"/>
    </xf>
    <xf numFmtId="4" fontId="2" fillId="2" borderId="11" xfId="0" applyNumberFormat="1" applyFont="1" applyFill="1" applyBorder="1" applyAlignment="1">
      <alignment vertical="center"/>
    </xf>
    <xf numFmtId="4" fontId="2" fillId="0" borderId="48" xfId="0" applyNumberFormat="1" applyFont="1" applyBorder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3" fontId="2" fillId="0" borderId="2" xfId="0" applyNumberFormat="1" applyFont="1" applyFill="1" applyBorder="1" applyAlignment="1">
      <alignment vertical="center"/>
    </xf>
    <xf numFmtId="3" fontId="2" fillId="3" borderId="5" xfId="0" applyNumberFormat="1" applyFont="1" applyFill="1" applyBorder="1" applyAlignment="1">
      <alignment horizontal="center" vertical="center"/>
    </xf>
    <xf numFmtId="4" fontId="2" fillId="3" borderId="4" xfId="0" applyNumberFormat="1" applyFont="1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166" fontId="2" fillId="3" borderId="4" xfId="0" applyNumberFormat="1" applyFont="1" applyFill="1" applyBorder="1" applyAlignment="1">
      <alignment vertical="center"/>
    </xf>
    <xf numFmtId="3" fontId="7" fillId="0" borderId="1" xfId="0" applyNumberFormat="1" applyFont="1" applyBorder="1" applyAlignment="1">
      <alignment horizontal="center" vertical="center"/>
    </xf>
    <xf numFmtId="0" fontId="2" fillId="0" borderId="0" xfId="5"/>
    <xf numFmtId="3" fontId="9" fillId="0" borderId="24" xfId="0" applyNumberFormat="1" applyFont="1" applyBorder="1" applyAlignment="1">
      <alignment horizontal="center" vertical="center" wrapText="1"/>
    </xf>
    <xf numFmtId="3" fontId="4" fillId="3" borderId="37" xfId="0" applyNumberFormat="1" applyFont="1" applyFill="1" applyBorder="1" applyAlignment="1">
      <alignment horizontal="left" vertical="center" wrapText="1"/>
    </xf>
    <xf numFmtId="3" fontId="4" fillId="3" borderId="6" xfId="0" applyNumberFormat="1" applyFont="1" applyFill="1" applyBorder="1" applyAlignment="1">
      <alignment horizontal="left" vertical="center" wrapText="1"/>
    </xf>
    <xf numFmtId="3" fontId="5" fillId="0" borderId="16" xfId="0" applyNumberFormat="1" applyFont="1" applyFill="1" applyBorder="1" applyAlignment="1">
      <alignment horizontal="left" vertical="center" wrapText="1"/>
    </xf>
    <xf numFmtId="3" fontId="5" fillId="0" borderId="31" xfId="0" applyNumberFormat="1" applyFont="1" applyFill="1" applyBorder="1" applyAlignment="1">
      <alignment horizontal="left" vertical="center" wrapText="1"/>
    </xf>
    <xf numFmtId="3" fontId="5" fillId="0" borderId="32" xfId="0" applyNumberFormat="1" applyFont="1" applyFill="1" applyBorder="1" applyAlignment="1">
      <alignment horizontal="left" vertical="center" wrapText="1"/>
    </xf>
    <xf numFmtId="3" fontId="3" fillId="3" borderId="37" xfId="0" applyNumberFormat="1" applyFont="1" applyFill="1" applyBorder="1" applyAlignment="1">
      <alignment horizontal="right" vertical="center" wrapText="1"/>
    </xf>
    <xf numFmtId="3" fontId="3" fillId="3" borderId="6" xfId="0" applyNumberFormat="1" applyFont="1" applyFill="1" applyBorder="1" applyAlignment="1">
      <alignment horizontal="right" vertical="center" wrapText="1"/>
    </xf>
    <xf numFmtId="0" fontId="15" fillId="0" borderId="14" xfId="0" applyFont="1" applyBorder="1" applyAlignment="1">
      <alignment vertical="center" wrapText="1"/>
    </xf>
    <xf numFmtId="0" fontId="15" fillId="0" borderId="12" xfId="0" applyFont="1" applyBorder="1" applyAlignment="1">
      <alignment vertical="center"/>
    </xf>
    <xf numFmtId="0" fontId="15" fillId="0" borderId="33" xfId="0" applyFont="1" applyBorder="1" applyAlignment="1">
      <alignment vertical="center"/>
    </xf>
    <xf numFmtId="0" fontId="2" fillId="0" borderId="14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 wrapText="1"/>
    </xf>
    <xf numFmtId="0" fontId="2" fillId="0" borderId="33" xfId="0" applyFont="1" applyFill="1" applyBorder="1" applyAlignment="1">
      <alignment vertical="center" wrapText="1"/>
    </xf>
    <xf numFmtId="3" fontId="5" fillId="0" borderId="14" xfId="0" applyNumberFormat="1" applyFont="1" applyFill="1" applyBorder="1" applyAlignment="1">
      <alignment horizontal="left" vertical="center" wrapText="1"/>
    </xf>
    <xf numFmtId="3" fontId="5" fillId="0" borderId="12" xfId="0" applyNumberFormat="1" applyFont="1" applyFill="1" applyBorder="1" applyAlignment="1">
      <alignment horizontal="left" vertical="center" wrapText="1"/>
    </xf>
    <xf numFmtId="3" fontId="5" fillId="0" borderId="33" xfId="0" applyNumberFormat="1" applyFont="1" applyFill="1" applyBorder="1" applyAlignment="1">
      <alignment horizontal="left" vertical="center" wrapText="1"/>
    </xf>
    <xf numFmtId="0" fontId="3" fillId="2" borderId="42" xfId="0" quotePrefix="1" applyFont="1" applyFill="1" applyBorder="1" applyAlignment="1">
      <alignment horizontal="left" vertical="center"/>
    </xf>
    <xf numFmtId="0" fontId="3" fillId="2" borderId="43" xfId="0" quotePrefix="1" applyFont="1" applyFill="1" applyBorder="1" applyAlignment="1">
      <alignment horizontal="left" vertical="center"/>
    </xf>
    <xf numFmtId="3" fontId="7" fillId="3" borderId="39" xfId="0" applyNumberFormat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3" fontId="5" fillId="0" borderId="20" xfId="0" applyNumberFormat="1" applyFont="1" applyFill="1" applyBorder="1" applyAlignment="1">
      <alignment horizontal="left" vertical="center" wrapText="1"/>
    </xf>
    <xf numFmtId="3" fontId="2" fillId="0" borderId="0" xfId="0" applyNumberFormat="1" applyFont="1" applyAlignment="1">
      <alignment horizontal="left" vertical="center" wrapText="1"/>
    </xf>
    <xf numFmtId="3" fontId="7" fillId="0" borderId="29" xfId="0" quotePrefix="1" applyNumberFormat="1" applyFont="1" applyBorder="1" applyAlignment="1">
      <alignment horizontal="center" vertical="center" wrapText="1"/>
    </xf>
    <xf numFmtId="3" fontId="7" fillId="0" borderId="40" xfId="0" quotePrefix="1" applyNumberFormat="1" applyFont="1" applyBorder="1" applyAlignment="1">
      <alignment horizontal="center" vertical="center" wrapText="1"/>
    </xf>
    <xf numFmtId="3" fontId="7" fillId="0" borderId="17" xfId="0" applyNumberFormat="1" applyFont="1" applyBorder="1" applyAlignment="1">
      <alignment vertical="center"/>
    </xf>
    <xf numFmtId="3" fontId="7" fillId="0" borderId="1" xfId="0" applyNumberFormat="1" applyFont="1" applyBorder="1" applyAlignment="1">
      <alignment vertical="center"/>
    </xf>
    <xf numFmtId="3" fontId="7" fillId="0" borderId="17" xfId="0" applyNumberFormat="1" applyFont="1" applyBorder="1" applyAlignment="1">
      <alignment horizontal="left"/>
    </xf>
    <xf numFmtId="3" fontId="7" fillId="0" borderId="1" xfId="0" applyNumberFormat="1" applyFont="1" applyBorder="1" applyAlignment="1">
      <alignment horizontal="left"/>
    </xf>
    <xf numFmtId="3" fontId="7" fillId="0" borderId="29" xfId="0" applyNumberFormat="1" applyFont="1" applyBorder="1" applyAlignment="1">
      <alignment horizontal="center" vertical="center" wrapText="1"/>
    </xf>
    <xf numFmtId="3" fontId="7" fillId="0" borderId="27" xfId="0" applyNumberFormat="1" applyFont="1" applyBorder="1" applyAlignment="1">
      <alignment horizontal="center" vertical="center" wrapText="1"/>
    </xf>
    <xf numFmtId="3" fontId="7" fillId="0" borderId="17" xfId="0" applyNumberFormat="1" applyFont="1" applyBorder="1" applyAlignment="1">
      <alignment horizontal="center" vertical="top"/>
    </xf>
    <xf numFmtId="3" fontId="7" fillId="0" borderId="0" xfId="0" applyNumberFormat="1" applyFont="1" applyBorder="1" applyAlignment="1">
      <alignment horizontal="center" vertical="top"/>
    </xf>
    <xf numFmtId="3" fontId="7" fillId="0" borderId="17" xfId="0" applyNumberFormat="1" applyFont="1" applyBorder="1" applyAlignment="1"/>
    <xf numFmtId="3" fontId="7" fillId="0" borderId="0" xfId="0" applyNumberFormat="1" applyFont="1" applyBorder="1" applyAlignment="1"/>
    <xf numFmtId="3" fontId="7" fillId="0" borderId="27" xfId="0" quotePrefix="1" applyNumberFormat="1" applyFont="1" applyBorder="1" applyAlignment="1">
      <alignment horizontal="center" vertical="center" wrapText="1"/>
    </xf>
    <xf numFmtId="3" fontId="7" fillId="0" borderId="29" xfId="0" applyNumberFormat="1" applyFont="1" applyBorder="1" applyAlignment="1">
      <alignment horizontal="center" vertical="center"/>
    </xf>
    <xf numFmtId="3" fontId="7" fillId="0" borderId="27" xfId="0" applyNumberFormat="1" applyFont="1" applyBorder="1" applyAlignment="1">
      <alignment horizontal="center" vertical="center"/>
    </xf>
    <xf numFmtId="3" fontId="7" fillId="0" borderId="40" xfId="0" applyNumberFormat="1" applyFont="1" applyBorder="1" applyAlignment="1">
      <alignment horizontal="center" vertical="center"/>
    </xf>
    <xf numFmtId="3" fontId="7" fillId="0" borderId="0" xfId="0" applyNumberFormat="1" applyFont="1" applyBorder="1" applyAlignment="1">
      <alignment horizontal="left"/>
    </xf>
    <xf numFmtId="3" fontId="7" fillId="0" borderId="18" xfId="0" applyNumberFormat="1" applyFont="1" applyBorder="1" applyAlignment="1">
      <alignment horizontal="left" vertical="center"/>
    </xf>
    <xf numFmtId="3" fontId="7" fillId="0" borderId="3" xfId="0" applyNumberFormat="1" applyFont="1" applyBorder="1" applyAlignment="1">
      <alignment horizontal="left" vertical="center"/>
    </xf>
    <xf numFmtId="3" fontId="7" fillId="0" borderId="2" xfId="0" applyNumberFormat="1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 wrapText="1"/>
    </xf>
    <xf numFmtId="0" fontId="10" fillId="0" borderId="16" xfId="0" applyNumberFormat="1" applyFont="1" applyFill="1" applyBorder="1" applyAlignment="1" applyProtection="1">
      <alignment horizontal="left" vertical="center" wrapText="1"/>
    </xf>
    <xf numFmtId="0" fontId="10" fillId="0" borderId="31" xfId="0" applyNumberFormat="1" applyFont="1" applyFill="1" applyBorder="1" applyAlignment="1" applyProtection="1">
      <alignment horizontal="left" vertical="center" wrapText="1"/>
    </xf>
    <xf numFmtId="0" fontId="10" fillId="0" borderId="32" xfId="0" applyNumberFormat="1" applyFont="1" applyFill="1" applyBorder="1" applyAlignment="1" applyProtection="1">
      <alignment horizontal="left" vertical="center" wrapText="1"/>
    </xf>
    <xf numFmtId="3" fontId="9" fillId="0" borderId="26" xfId="0" applyNumberFormat="1" applyFont="1" applyBorder="1" applyAlignment="1">
      <alignment horizontal="center" vertical="center" wrapText="1"/>
    </xf>
    <xf numFmtId="3" fontId="9" fillId="0" borderId="46" xfId="0" quotePrefix="1" applyNumberFormat="1" applyFont="1" applyBorder="1" applyAlignment="1">
      <alignment horizontal="center" vertical="center" wrapText="1"/>
    </xf>
    <xf numFmtId="3" fontId="9" fillId="0" borderId="35" xfId="0" applyNumberFormat="1" applyFont="1" applyBorder="1" applyAlignment="1">
      <alignment horizontal="center" vertical="center" wrapText="1"/>
    </xf>
    <xf numFmtId="3" fontId="7" fillId="3" borderId="16" xfId="0" applyNumberFormat="1" applyFont="1" applyFill="1" applyBorder="1" applyAlignment="1">
      <alignment horizontal="center" vertical="center"/>
    </xf>
    <xf numFmtId="0" fontId="7" fillId="3" borderId="31" xfId="0" applyFont="1" applyFill="1" applyBorder="1" applyAlignment="1">
      <alignment horizontal="center" vertical="center"/>
    </xf>
    <xf numFmtId="3" fontId="7" fillId="0" borderId="36" xfId="0" applyNumberFormat="1" applyFont="1" applyBorder="1" applyAlignment="1">
      <alignment horizontal="center" vertical="center"/>
    </xf>
    <xf numFmtId="3" fontId="7" fillId="0" borderId="0" xfId="0" applyNumberFormat="1" applyFont="1" applyBorder="1" applyAlignment="1">
      <alignment horizontal="center" vertical="center"/>
    </xf>
    <xf numFmtId="3" fontId="9" fillId="0" borderId="10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3" fontId="7" fillId="0" borderId="14" xfId="0" applyNumberFormat="1" applyFont="1" applyBorder="1" applyAlignment="1">
      <alignment horizontal="center" vertical="center" wrapText="1"/>
    </xf>
    <xf numFmtId="3" fontId="7" fillId="0" borderId="12" xfId="0" applyNumberFormat="1" applyFont="1" applyBorder="1" applyAlignment="1">
      <alignment horizontal="center" vertical="center" wrapText="1"/>
    </xf>
    <xf numFmtId="3" fontId="7" fillId="0" borderId="33" xfId="0" applyNumberFormat="1" applyFont="1" applyBorder="1" applyAlignment="1">
      <alignment horizontal="center" vertical="center" wrapText="1"/>
    </xf>
    <xf numFmtId="3" fontId="17" fillId="3" borderId="17" xfId="0" applyNumberFormat="1" applyFont="1" applyFill="1" applyBorder="1" applyAlignment="1">
      <alignment horizontal="center" vertical="center"/>
    </xf>
    <xf numFmtId="3" fontId="17" fillId="3" borderId="0" xfId="0" applyNumberFormat="1" applyFont="1" applyFill="1" applyBorder="1" applyAlignment="1">
      <alignment horizontal="center" vertical="center"/>
    </xf>
    <xf numFmtId="3" fontId="17" fillId="3" borderId="1" xfId="0" applyNumberFormat="1" applyFont="1" applyFill="1" applyBorder="1" applyAlignment="1">
      <alignment horizontal="center" vertical="center"/>
    </xf>
    <xf numFmtId="3" fontId="17" fillId="3" borderId="18" xfId="0" applyNumberFormat="1" applyFont="1" applyFill="1" applyBorder="1" applyAlignment="1">
      <alignment horizontal="center" vertical="center"/>
    </xf>
    <xf numFmtId="3" fontId="17" fillId="3" borderId="3" xfId="0" applyNumberFormat="1" applyFont="1" applyFill="1" applyBorder="1" applyAlignment="1">
      <alignment horizontal="center" vertical="center"/>
    </xf>
    <xf numFmtId="3" fontId="17" fillId="3" borderId="2" xfId="0" applyNumberFormat="1" applyFont="1" applyFill="1" applyBorder="1" applyAlignment="1">
      <alignment horizontal="center" vertical="center"/>
    </xf>
    <xf numFmtId="3" fontId="9" fillId="0" borderId="10" xfId="0" quotePrefix="1" applyNumberFormat="1" applyFont="1" applyBorder="1" applyAlignment="1">
      <alignment horizontal="center" vertical="center" wrapText="1"/>
    </xf>
    <xf numFmtId="0" fontId="4" fillId="2" borderId="21" xfId="0" applyNumberFormat="1" applyFont="1" applyFill="1" applyBorder="1" applyAlignment="1" applyProtection="1">
      <alignment horizontal="left" vertical="center" wrapText="1"/>
    </xf>
  </cellXfs>
  <cellStyles count="6">
    <cellStyle name="Comma 2" xfId="1"/>
    <cellStyle name="Normal_PL010 D-S" xfId="5"/>
    <cellStyle name="Normalny" xfId="0" builtinId="0"/>
    <cellStyle name="Normalny 2" xfId="2"/>
    <cellStyle name="Procentowy" xfId="3" builtinId="5"/>
    <cellStyle name="Walutowy" xfId="4" builtinId="4"/>
  </cellStyles>
  <dxfs count="5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547687</xdr:colOff>
      <xdr:row>0</xdr:row>
      <xdr:rowOff>95251</xdr:rowOff>
    </xdr:from>
    <xdr:to>
      <xdr:col>1</xdr:col>
      <xdr:colOff>785812</xdr:colOff>
      <xdr:row>0</xdr:row>
      <xdr:rowOff>869156</xdr:rowOff>
    </xdr:to>
    <xdr:pic>
      <xdr:nvPicPr>
        <xdr:cNvPr id="3" name="Obraz 2" descr="/Volumes/Volume_1/Graficy/ELEMENTY ALL/__herby Legii/Herb Legia Pantone.pdf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7687" y="95251"/>
          <a:ext cx="797719" cy="77390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10</xdr:col>
      <xdr:colOff>130969</xdr:colOff>
      <xdr:row>0</xdr:row>
      <xdr:rowOff>50873</xdr:rowOff>
    </xdr:from>
    <xdr:to>
      <xdr:col>10</xdr:col>
      <xdr:colOff>465730</xdr:colOff>
      <xdr:row>0</xdr:row>
      <xdr:rowOff>714375</xdr:rowOff>
    </xdr:to>
    <xdr:pic>
      <xdr:nvPicPr>
        <xdr:cNvPr id="4" name="Obraz 3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56219" y="50873"/>
          <a:ext cx="334761" cy="663502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tabSelected="1" view="pageBreakPreview" zoomScale="80" zoomScaleNormal="80" zoomScaleSheetLayoutView="80" workbookViewId="0">
      <selection activeCell="F6" sqref="F6"/>
    </sheetView>
  </sheetViews>
  <sheetFormatPr defaultColWidth="9.140625" defaultRowHeight="12.75"/>
  <cols>
    <col min="1" max="1" width="8.42578125" style="31" customWidth="1"/>
    <col min="2" max="4" width="18" style="19" customWidth="1"/>
    <col min="5" max="11" width="18.42578125" style="19" customWidth="1"/>
    <col min="12" max="12" width="9.140625" style="19" customWidth="1"/>
    <col min="13" max="16384" width="9.140625" style="19"/>
  </cols>
  <sheetData>
    <row r="1" spans="1:11" ht="72.75" customHeight="1">
      <c r="A1" s="155" t="s">
        <v>37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</row>
    <row r="2" spans="1:11" s="39" customFormat="1" ht="17.25" customHeight="1">
      <c r="A2" s="171" t="s">
        <v>41</v>
      </c>
      <c r="B2" s="172"/>
      <c r="C2" s="172"/>
      <c r="D2" s="172"/>
      <c r="E2" s="172"/>
      <c r="F2" s="172"/>
      <c r="G2" s="172"/>
      <c r="H2" s="172"/>
      <c r="I2" s="172"/>
      <c r="J2" s="172"/>
      <c r="K2" s="173"/>
    </row>
    <row r="3" spans="1:11" s="40" customFormat="1" ht="23.25" customHeight="1" thickBot="1">
      <c r="A3" s="174"/>
      <c r="B3" s="175"/>
      <c r="C3" s="175"/>
      <c r="D3" s="175"/>
      <c r="E3" s="175"/>
      <c r="F3" s="175"/>
      <c r="G3" s="175"/>
      <c r="H3" s="175"/>
      <c r="I3" s="175"/>
      <c r="J3" s="175"/>
      <c r="K3" s="176"/>
    </row>
    <row r="4" spans="1:11" s="40" customFormat="1" ht="15.75" customHeight="1">
      <c r="A4" s="20"/>
      <c r="B4" s="41"/>
      <c r="C4" s="41"/>
      <c r="D4" s="42"/>
      <c r="E4" s="42"/>
      <c r="F4" s="42"/>
      <c r="G4" s="41" t="s">
        <v>16</v>
      </c>
      <c r="H4" s="11"/>
      <c r="I4" s="42"/>
      <c r="J4" s="43"/>
      <c r="K4" s="103"/>
    </row>
    <row r="5" spans="1:11" s="40" customFormat="1" ht="15">
      <c r="A5" s="20"/>
      <c r="B5" s="41"/>
      <c r="C5" s="41"/>
      <c r="D5" s="42"/>
      <c r="E5" s="42"/>
      <c r="F5" s="42"/>
      <c r="G5" s="41" t="s">
        <v>17</v>
      </c>
      <c r="H5" s="11"/>
      <c r="I5" s="42"/>
      <c r="J5" s="43"/>
      <c r="K5" s="103"/>
    </row>
    <row r="6" spans="1:11" s="40" customFormat="1" ht="15">
      <c r="A6" s="20"/>
      <c r="B6" s="41"/>
      <c r="C6" s="41"/>
      <c r="D6" s="42"/>
      <c r="E6" s="42"/>
      <c r="F6" s="42"/>
      <c r="G6" s="41" t="s">
        <v>18</v>
      </c>
      <c r="H6" s="12"/>
      <c r="I6" s="42"/>
      <c r="J6" s="43"/>
      <c r="K6" s="103"/>
    </row>
    <row r="7" spans="1:11" s="40" customFormat="1" ht="15">
      <c r="A7" s="21"/>
      <c r="B7" s="44"/>
      <c r="C7" s="44"/>
      <c r="D7" s="42"/>
      <c r="E7" s="42"/>
      <c r="F7" s="42"/>
      <c r="G7" s="44" t="s">
        <v>38</v>
      </c>
      <c r="H7" s="13"/>
      <c r="I7" s="42"/>
      <c r="J7" s="45"/>
      <c r="K7" s="103"/>
    </row>
    <row r="8" spans="1:11" s="40" customFormat="1" ht="15">
      <c r="A8" s="20"/>
      <c r="B8" s="41"/>
      <c r="C8" s="41"/>
      <c r="D8" s="42"/>
      <c r="E8" s="42"/>
      <c r="F8" s="42"/>
      <c r="G8" s="41" t="s">
        <v>19</v>
      </c>
      <c r="H8" s="14"/>
      <c r="I8" s="42"/>
      <c r="J8" s="45"/>
      <c r="K8" s="103"/>
    </row>
    <row r="9" spans="1:11" s="40" customFormat="1" ht="15">
      <c r="A9" s="20"/>
      <c r="B9" s="41"/>
      <c r="C9" s="41"/>
      <c r="D9" s="42"/>
      <c r="E9" s="42"/>
      <c r="F9" s="42"/>
      <c r="G9" s="41" t="s">
        <v>20</v>
      </c>
      <c r="H9" s="15">
        <f>_CV</f>
        <v>0</v>
      </c>
      <c r="I9" s="11" t="s">
        <v>9</v>
      </c>
      <c r="J9" s="42"/>
      <c r="K9" s="104"/>
    </row>
    <row r="10" spans="1:11" s="40" customFormat="1" ht="15">
      <c r="A10" s="20"/>
      <c r="B10" s="41"/>
      <c r="C10" s="41"/>
      <c r="D10" s="42"/>
      <c r="E10" s="42"/>
      <c r="F10" s="42"/>
      <c r="G10" s="41" t="s">
        <v>21</v>
      </c>
      <c r="H10" s="15">
        <f>_addCV</f>
        <v>0</v>
      </c>
      <c r="I10" s="11" t="s">
        <v>9</v>
      </c>
      <c r="J10" s="42"/>
      <c r="K10" s="104"/>
    </row>
    <row r="11" spans="1:11" s="40" customFormat="1" ht="15">
      <c r="A11" s="20"/>
      <c r="B11" s="41"/>
      <c r="C11" s="41"/>
      <c r="D11" s="42"/>
      <c r="E11" s="42"/>
      <c r="F11" s="42"/>
      <c r="G11" s="41" t="s">
        <v>22</v>
      </c>
      <c r="H11" s="15">
        <f>SUM(H9:H10)</f>
        <v>0</v>
      </c>
      <c r="I11" s="11" t="s">
        <v>9</v>
      </c>
      <c r="J11" s="11"/>
      <c r="K11" s="104"/>
    </row>
    <row r="12" spans="1:11" s="40" customFormat="1" ht="17.25" customHeight="1" thickBot="1">
      <c r="A12" s="22"/>
      <c r="B12" s="46"/>
      <c r="C12" s="46"/>
      <c r="D12" s="47"/>
      <c r="E12" s="47"/>
      <c r="F12" s="47"/>
      <c r="G12" s="48" t="s">
        <v>23</v>
      </c>
      <c r="H12" s="16"/>
      <c r="I12" s="47"/>
      <c r="J12" s="49"/>
      <c r="K12" s="105"/>
    </row>
    <row r="13" spans="1:11" s="40" customFormat="1" ht="24" customHeight="1">
      <c r="A13" s="94"/>
      <c r="B13" s="95"/>
      <c r="C13" s="95"/>
      <c r="D13" s="95"/>
      <c r="E13" s="95"/>
      <c r="F13" s="95"/>
      <c r="G13" s="95"/>
      <c r="H13" s="95"/>
      <c r="I13" s="95"/>
      <c r="J13" s="95"/>
      <c r="K13" s="96"/>
    </row>
    <row r="14" spans="1:11" s="50" customFormat="1" ht="27.75" customHeight="1">
      <c r="A14" s="112"/>
      <c r="B14" s="166" t="s">
        <v>10</v>
      </c>
      <c r="C14" s="167"/>
      <c r="D14" s="167"/>
      <c r="E14" s="10" t="s">
        <v>5</v>
      </c>
      <c r="F14" s="161" t="s">
        <v>8</v>
      </c>
      <c r="G14" s="159"/>
      <c r="H14" s="159" t="s">
        <v>6</v>
      </c>
      <c r="I14" s="177"/>
      <c r="J14" s="159" t="s">
        <v>7</v>
      </c>
      <c r="K14" s="160"/>
    </row>
    <row r="15" spans="1:11" s="50" customFormat="1" ht="66" customHeight="1">
      <c r="A15" s="6"/>
      <c r="B15" s="164"/>
      <c r="C15" s="165"/>
      <c r="D15" s="165"/>
      <c r="E15" s="8"/>
      <c r="F15" s="51" t="s">
        <v>24</v>
      </c>
      <c r="G15" s="52" t="s">
        <v>25</v>
      </c>
      <c r="H15" s="52" t="s">
        <v>26</v>
      </c>
      <c r="I15" s="52" t="s">
        <v>27</v>
      </c>
      <c r="J15" s="52" t="s">
        <v>28</v>
      </c>
      <c r="K15" s="97" t="s">
        <v>29</v>
      </c>
    </row>
    <row r="16" spans="1:11" s="50" customFormat="1" ht="11.25" customHeight="1">
      <c r="A16" s="98"/>
      <c r="B16" s="168"/>
      <c r="C16" s="169"/>
      <c r="D16" s="170"/>
      <c r="E16" s="87" t="s">
        <v>9</v>
      </c>
      <c r="F16" s="87" t="s">
        <v>0</v>
      </c>
      <c r="G16" s="87" t="s">
        <v>9</v>
      </c>
      <c r="H16" s="53" t="s">
        <v>0</v>
      </c>
      <c r="I16" s="87" t="s">
        <v>9</v>
      </c>
      <c r="J16" s="53" t="s">
        <v>0</v>
      </c>
      <c r="K16" s="99" t="s">
        <v>9</v>
      </c>
    </row>
    <row r="17" spans="1:13" s="55" customFormat="1" ht="12" thickBot="1">
      <c r="A17" s="34">
        <v>1</v>
      </c>
      <c r="B17" s="162">
        <v>2</v>
      </c>
      <c r="C17" s="163"/>
      <c r="D17" s="163"/>
      <c r="E17" s="35">
        <v>3</v>
      </c>
      <c r="F17" s="54">
        <v>4</v>
      </c>
      <c r="G17" s="54" t="s">
        <v>1</v>
      </c>
      <c r="H17" s="54">
        <v>6</v>
      </c>
      <c r="I17" s="54" t="s">
        <v>2</v>
      </c>
      <c r="J17" s="54" t="s">
        <v>3</v>
      </c>
      <c r="K17" s="100" t="s">
        <v>4</v>
      </c>
    </row>
    <row r="18" spans="1:13" s="55" customFormat="1" ht="18.600000000000001" customHeight="1">
      <c r="A18" s="23"/>
      <c r="B18" s="178"/>
      <c r="C18" s="178"/>
      <c r="D18" s="178"/>
      <c r="E18" s="2"/>
      <c r="F18" s="56"/>
      <c r="G18" s="57"/>
      <c r="H18" s="57"/>
      <c r="I18" s="57"/>
      <c r="J18" s="57"/>
      <c r="K18" s="101"/>
    </row>
    <row r="19" spans="1:13" s="55" customFormat="1" ht="55.5" customHeight="1">
      <c r="A19" s="24"/>
      <c r="B19" s="120"/>
      <c r="C19" s="121"/>
      <c r="D19" s="122"/>
      <c r="E19" s="1">
        <v>0</v>
      </c>
      <c r="F19" s="58">
        <v>0</v>
      </c>
      <c r="G19" s="59">
        <f>ROUND(E19*F19,2)</f>
        <v>0</v>
      </c>
      <c r="H19" s="60">
        <v>0</v>
      </c>
      <c r="I19" s="61">
        <f>ROUND(E19*H19,2)</f>
        <v>0</v>
      </c>
      <c r="J19" s="62">
        <f t="shared" ref="J19:K25" si="0">F19-H19</f>
        <v>0</v>
      </c>
      <c r="K19" s="91">
        <f t="shared" si="0"/>
        <v>0</v>
      </c>
    </row>
    <row r="20" spans="1:13" s="55" customFormat="1" ht="40.5" customHeight="1">
      <c r="A20" s="32"/>
      <c r="B20" s="120"/>
      <c r="C20" s="121"/>
      <c r="D20" s="122"/>
      <c r="E20" s="33">
        <v>0</v>
      </c>
      <c r="F20" s="58">
        <v>0</v>
      </c>
      <c r="G20" s="59">
        <f t="shared" ref="G20:G25" si="1">ROUND(E20*F20,2)</f>
        <v>0</v>
      </c>
      <c r="H20" s="60">
        <v>0</v>
      </c>
      <c r="I20" s="61">
        <f t="shared" ref="I20:I25" si="2">ROUND(E20*H20,2)</f>
        <v>0</v>
      </c>
      <c r="J20" s="62">
        <f t="shared" si="0"/>
        <v>0</v>
      </c>
      <c r="K20" s="91">
        <f t="shared" si="0"/>
        <v>0</v>
      </c>
    </row>
    <row r="21" spans="1:13" ht="19.5" customHeight="1">
      <c r="A21" s="24"/>
      <c r="B21" s="120"/>
      <c r="C21" s="121"/>
      <c r="D21" s="122"/>
      <c r="E21" s="1">
        <v>0</v>
      </c>
      <c r="F21" s="58">
        <v>0</v>
      </c>
      <c r="G21" s="59">
        <f t="shared" si="1"/>
        <v>0</v>
      </c>
      <c r="H21" s="60">
        <v>0</v>
      </c>
      <c r="I21" s="61">
        <f t="shared" si="2"/>
        <v>0</v>
      </c>
      <c r="J21" s="62">
        <f t="shared" si="0"/>
        <v>0</v>
      </c>
      <c r="K21" s="91">
        <f t="shared" si="0"/>
        <v>0</v>
      </c>
      <c r="M21" s="63"/>
    </row>
    <row r="22" spans="1:13" ht="19.5" customHeight="1">
      <c r="A22" s="24"/>
      <c r="B22" s="120"/>
      <c r="C22" s="121"/>
      <c r="D22" s="122"/>
      <c r="E22" s="1">
        <v>0</v>
      </c>
      <c r="F22" s="58">
        <v>0</v>
      </c>
      <c r="G22" s="59">
        <f t="shared" si="1"/>
        <v>0</v>
      </c>
      <c r="H22" s="60">
        <v>0</v>
      </c>
      <c r="I22" s="61">
        <f t="shared" si="2"/>
        <v>0</v>
      </c>
      <c r="J22" s="62">
        <f t="shared" si="0"/>
        <v>0</v>
      </c>
      <c r="K22" s="91">
        <f t="shared" si="0"/>
        <v>0</v>
      </c>
      <c r="M22" s="63"/>
    </row>
    <row r="23" spans="1:13" ht="19.5" customHeight="1">
      <c r="A23" s="24"/>
      <c r="B23" s="123"/>
      <c r="C23" s="124"/>
      <c r="D23" s="125"/>
      <c r="E23" s="1">
        <v>0</v>
      </c>
      <c r="F23" s="58">
        <v>0</v>
      </c>
      <c r="G23" s="59">
        <f t="shared" si="1"/>
        <v>0</v>
      </c>
      <c r="H23" s="60">
        <v>0</v>
      </c>
      <c r="I23" s="61">
        <f t="shared" si="2"/>
        <v>0</v>
      </c>
      <c r="J23" s="62">
        <f t="shared" si="0"/>
        <v>0</v>
      </c>
      <c r="K23" s="91">
        <f t="shared" si="0"/>
        <v>0</v>
      </c>
      <c r="M23" s="63"/>
    </row>
    <row r="24" spans="1:13" ht="19.5" customHeight="1">
      <c r="A24" s="24"/>
      <c r="B24" s="123"/>
      <c r="C24" s="124"/>
      <c r="D24" s="125"/>
      <c r="E24" s="1">
        <v>0</v>
      </c>
      <c r="F24" s="58">
        <v>0</v>
      </c>
      <c r="G24" s="59">
        <f t="shared" si="1"/>
        <v>0</v>
      </c>
      <c r="H24" s="60">
        <v>0</v>
      </c>
      <c r="I24" s="61">
        <f t="shared" si="2"/>
        <v>0</v>
      </c>
      <c r="J24" s="62">
        <f t="shared" si="0"/>
        <v>0</v>
      </c>
      <c r="K24" s="91">
        <f t="shared" si="0"/>
        <v>0</v>
      </c>
      <c r="M24" s="63"/>
    </row>
    <row r="25" spans="1:13" ht="19.5" customHeight="1" thickBot="1">
      <c r="A25" s="24"/>
      <c r="B25" s="156"/>
      <c r="C25" s="157"/>
      <c r="D25" s="158"/>
      <c r="E25" s="1">
        <v>0</v>
      </c>
      <c r="F25" s="58">
        <v>0</v>
      </c>
      <c r="G25" s="59">
        <f t="shared" si="1"/>
        <v>0</v>
      </c>
      <c r="H25" s="60">
        <v>0</v>
      </c>
      <c r="I25" s="61">
        <f t="shared" si="2"/>
        <v>0</v>
      </c>
      <c r="J25" s="62">
        <f t="shared" si="0"/>
        <v>0</v>
      </c>
      <c r="K25" s="91">
        <f t="shared" si="0"/>
        <v>0</v>
      </c>
      <c r="M25" s="63"/>
    </row>
    <row r="26" spans="1:13" ht="15.75" customHeight="1" thickBot="1">
      <c r="A26" s="36"/>
      <c r="B26" s="118" t="s">
        <v>32</v>
      </c>
      <c r="C26" s="118"/>
      <c r="D26" s="119"/>
      <c r="E26" s="37">
        <f>SUM(E18:E25)</f>
        <v>0</v>
      </c>
      <c r="F26" s="64" t="e">
        <f>G26/E26</f>
        <v>#DIV/0!</v>
      </c>
      <c r="G26" s="65">
        <f>SUM(G18:G25)</f>
        <v>0</v>
      </c>
      <c r="H26" s="66" t="e">
        <f>I26/E26</f>
        <v>#DIV/0!</v>
      </c>
      <c r="I26" s="65">
        <f>SUM(I18:I25)</f>
        <v>0</v>
      </c>
      <c r="J26" s="64" t="e">
        <f>K26/E26</f>
        <v>#DIV/0!</v>
      </c>
      <c r="K26" s="65">
        <f>SUM(K18:L25)</f>
        <v>0</v>
      </c>
    </row>
    <row r="27" spans="1:13" ht="13.5" thickBot="1">
      <c r="A27" s="92"/>
      <c r="B27" s="93"/>
      <c r="C27" s="67"/>
      <c r="D27" s="67"/>
      <c r="E27" s="17"/>
      <c r="F27" s="68"/>
      <c r="G27" s="17"/>
      <c r="H27" s="68"/>
      <c r="I27" s="17"/>
      <c r="J27" s="68"/>
      <c r="K27" s="102"/>
    </row>
    <row r="28" spans="1:13">
      <c r="A28" s="129" t="s">
        <v>30</v>
      </c>
      <c r="B28" s="130"/>
      <c r="C28" s="130"/>
      <c r="D28" s="130"/>
      <c r="E28" s="130"/>
      <c r="F28" s="130"/>
      <c r="G28" s="88"/>
      <c r="H28" s="88"/>
      <c r="I28" s="88"/>
      <c r="J28" s="88"/>
      <c r="K28" s="89"/>
    </row>
    <row r="29" spans="1:13" ht="13.5" thickBot="1">
      <c r="A29" s="34"/>
      <c r="B29" s="131"/>
      <c r="C29" s="132"/>
      <c r="D29" s="132"/>
      <c r="E29" s="38" t="s">
        <v>9</v>
      </c>
      <c r="F29" s="85" t="s">
        <v>0</v>
      </c>
      <c r="G29" s="85" t="s">
        <v>9</v>
      </c>
      <c r="H29" s="85" t="s">
        <v>0</v>
      </c>
      <c r="I29" s="85" t="s">
        <v>9</v>
      </c>
      <c r="J29" s="85" t="s">
        <v>0</v>
      </c>
      <c r="K29" s="90" t="s">
        <v>9</v>
      </c>
    </row>
    <row r="30" spans="1:13" s="7" customFormat="1" ht="15.75" customHeight="1">
      <c r="A30" s="25">
        <v>1</v>
      </c>
      <c r="B30" s="133"/>
      <c r="C30" s="133"/>
      <c r="D30" s="133"/>
      <c r="E30" s="9">
        <v>0</v>
      </c>
      <c r="F30" s="58">
        <v>0</v>
      </c>
      <c r="G30" s="59">
        <f t="shared" ref="G30:G35" si="3">ROUND(E30*F30,2)</f>
        <v>0</v>
      </c>
      <c r="H30" s="60">
        <v>0</v>
      </c>
      <c r="I30" s="61">
        <f t="shared" ref="I30:I35" si="4">ROUND(E30*H30,2)</f>
        <v>0</v>
      </c>
      <c r="J30" s="62">
        <f t="shared" ref="J30:J35" si="5">F30-H30</f>
        <v>0</v>
      </c>
      <c r="K30" s="91">
        <f t="shared" ref="K30:K35" si="6">G30-I30</f>
        <v>0</v>
      </c>
    </row>
    <row r="31" spans="1:13" s="7" customFormat="1" ht="15.75" customHeight="1">
      <c r="A31" s="26">
        <v>2</v>
      </c>
      <c r="B31" s="126"/>
      <c r="C31" s="127"/>
      <c r="D31" s="128"/>
      <c r="E31" s="9">
        <v>0</v>
      </c>
      <c r="F31" s="58">
        <v>0</v>
      </c>
      <c r="G31" s="59">
        <f t="shared" si="3"/>
        <v>0</v>
      </c>
      <c r="H31" s="60">
        <v>0</v>
      </c>
      <c r="I31" s="61">
        <f t="shared" si="4"/>
        <v>0</v>
      </c>
      <c r="J31" s="62">
        <f t="shared" si="5"/>
        <v>0</v>
      </c>
      <c r="K31" s="91">
        <f t="shared" si="6"/>
        <v>0</v>
      </c>
    </row>
    <row r="32" spans="1:13" s="7" customFormat="1" ht="15.75" customHeight="1">
      <c r="A32" s="26">
        <v>3</v>
      </c>
      <c r="B32" s="126"/>
      <c r="C32" s="127"/>
      <c r="D32" s="128"/>
      <c r="E32" s="9">
        <v>0</v>
      </c>
      <c r="F32" s="58">
        <v>0</v>
      </c>
      <c r="G32" s="59">
        <f t="shared" si="3"/>
        <v>0</v>
      </c>
      <c r="H32" s="60">
        <v>0</v>
      </c>
      <c r="I32" s="61">
        <f t="shared" si="4"/>
        <v>0</v>
      </c>
      <c r="J32" s="62">
        <f t="shared" si="5"/>
        <v>0</v>
      </c>
      <c r="K32" s="91">
        <f t="shared" si="6"/>
        <v>0</v>
      </c>
    </row>
    <row r="33" spans="1:11" s="7" customFormat="1" ht="15.75" customHeight="1">
      <c r="A33" s="26">
        <v>4</v>
      </c>
      <c r="B33" s="126"/>
      <c r="C33" s="127"/>
      <c r="D33" s="128"/>
      <c r="E33" s="9">
        <v>0</v>
      </c>
      <c r="F33" s="58">
        <v>0</v>
      </c>
      <c r="G33" s="59">
        <f t="shared" si="3"/>
        <v>0</v>
      </c>
      <c r="H33" s="60">
        <v>0</v>
      </c>
      <c r="I33" s="61">
        <f t="shared" si="4"/>
        <v>0</v>
      </c>
      <c r="J33" s="62">
        <f t="shared" si="5"/>
        <v>0</v>
      </c>
      <c r="K33" s="91">
        <f t="shared" si="6"/>
        <v>0</v>
      </c>
    </row>
    <row r="34" spans="1:11" s="7" customFormat="1" ht="15.75" customHeight="1">
      <c r="A34" s="26">
        <v>5</v>
      </c>
      <c r="B34" s="126"/>
      <c r="C34" s="127"/>
      <c r="D34" s="128"/>
      <c r="E34" s="9">
        <v>0</v>
      </c>
      <c r="F34" s="58">
        <v>0</v>
      </c>
      <c r="G34" s="59">
        <f t="shared" si="3"/>
        <v>0</v>
      </c>
      <c r="H34" s="60">
        <v>0</v>
      </c>
      <c r="I34" s="61">
        <f t="shared" si="4"/>
        <v>0</v>
      </c>
      <c r="J34" s="62">
        <f t="shared" si="5"/>
        <v>0</v>
      </c>
      <c r="K34" s="91">
        <f t="shared" si="6"/>
        <v>0</v>
      </c>
    </row>
    <row r="35" spans="1:11" s="7" customFormat="1" ht="15.75" customHeight="1" thickBot="1">
      <c r="A35" s="27"/>
      <c r="B35" s="115"/>
      <c r="C35" s="116"/>
      <c r="D35" s="117"/>
      <c r="E35" s="9">
        <v>0</v>
      </c>
      <c r="F35" s="58">
        <v>0</v>
      </c>
      <c r="G35" s="59">
        <f t="shared" si="3"/>
        <v>0</v>
      </c>
      <c r="H35" s="60">
        <v>0</v>
      </c>
      <c r="I35" s="61">
        <f t="shared" si="4"/>
        <v>0</v>
      </c>
      <c r="J35" s="62">
        <f t="shared" si="5"/>
        <v>0</v>
      </c>
      <c r="K35" s="91">
        <f t="shared" si="6"/>
        <v>0</v>
      </c>
    </row>
    <row r="36" spans="1:11" s="70" customFormat="1" ht="18" customHeight="1" thickBot="1">
      <c r="A36" s="36"/>
      <c r="B36" s="118" t="s">
        <v>31</v>
      </c>
      <c r="C36" s="118"/>
      <c r="D36" s="119"/>
      <c r="E36" s="37">
        <f>SUM(E30:E35)</f>
        <v>0</v>
      </c>
      <c r="F36" s="69" t="e">
        <f>G36/E36</f>
        <v>#DIV/0!</v>
      </c>
      <c r="G36" s="65">
        <f>ROUND(SUM(G30:G35),2)</f>
        <v>0</v>
      </c>
      <c r="H36" s="66" t="e">
        <f>I36/E36</f>
        <v>#DIV/0!</v>
      </c>
      <c r="I36" s="65">
        <f>ROUND(SUM(I30:I35),2)</f>
        <v>0</v>
      </c>
      <c r="J36" s="69" t="e">
        <f>K36/E36</f>
        <v>#DIV/0!</v>
      </c>
      <c r="K36" s="65">
        <f>ROUND(SUM(K30:K35),2)</f>
        <v>0</v>
      </c>
    </row>
    <row r="37" spans="1:11" s="70" customFormat="1" ht="6" customHeight="1" thickBot="1">
      <c r="A37" s="28"/>
      <c r="B37" s="71"/>
      <c r="C37" s="71"/>
      <c r="D37" s="71"/>
      <c r="E37" s="3"/>
      <c r="F37" s="72"/>
      <c r="G37" s="3"/>
      <c r="H37" s="72"/>
      <c r="I37" s="3"/>
      <c r="J37" s="73"/>
      <c r="K37" s="74"/>
    </row>
    <row r="38" spans="1:11" s="70" customFormat="1" ht="29.25" customHeight="1" thickBot="1">
      <c r="A38" s="106"/>
      <c r="B38" s="113" t="s">
        <v>33</v>
      </c>
      <c r="C38" s="113"/>
      <c r="D38" s="114"/>
      <c r="E38" s="107">
        <f>_addCV+_CV</f>
        <v>0</v>
      </c>
      <c r="F38" s="108" t="e">
        <f>G38/$E$38</f>
        <v>#DIV/0!</v>
      </c>
      <c r="G38" s="109">
        <f>G36+G26</f>
        <v>0</v>
      </c>
      <c r="H38" s="108" t="e">
        <f>I38/$E$38</f>
        <v>#DIV/0!</v>
      </c>
      <c r="I38" s="109">
        <f>I36+I26</f>
        <v>0</v>
      </c>
      <c r="J38" s="108" t="e">
        <f>K38/$E$38</f>
        <v>#DIV/0!</v>
      </c>
      <c r="K38" s="109">
        <f>K36+K26</f>
        <v>0</v>
      </c>
    </row>
    <row r="39" spans="1:11" s="70" customFormat="1" ht="29.25" customHeight="1" thickBot="1">
      <c r="A39" s="29"/>
      <c r="B39" s="75"/>
      <c r="C39" s="75"/>
      <c r="D39" s="75"/>
      <c r="E39" s="4"/>
      <c r="F39" s="4"/>
      <c r="G39" s="4"/>
      <c r="H39" s="4"/>
      <c r="I39" s="4"/>
      <c r="J39" s="4"/>
      <c r="K39" s="76"/>
    </row>
    <row r="40" spans="1:11" s="77" customFormat="1" ht="29.25" customHeight="1" thickBot="1">
      <c r="A40" s="141" t="s">
        <v>40</v>
      </c>
      <c r="B40" s="142"/>
      <c r="C40" s="142"/>
      <c r="D40" s="135" t="s">
        <v>13</v>
      </c>
      <c r="E40" s="147"/>
      <c r="F40" s="147"/>
      <c r="G40" s="136"/>
      <c r="H40" s="135" t="s">
        <v>12</v>
      </c>
      <c r="I40" s="136"/>
      <c r="J40" s="135" t="s">
        <v>11</v>
      </c>
      <c r="K40" s="136"/>
    </row>
    <row r="41" spans="1:11" s="77" customFormat="1" ht="33.75" customHeight="1">
      <c r="A41" s="143"/>
      <c r="B41" s="144"/>
      <c r="C41" s="144"/>
      <c r="D41" s="148"/>
      <c r="E41" s="149"/>
      <c r="F41" s="149"/>
      <c r="G41" s="150"/>
      <c r="H41" s="137"/>
      <c r="I41" s="138"/>
      <c r="J41" s="137"/>
      <c r="K41" s="138"/>
    </row>
    <row r="42" spans="1:11" s="77" customFormat="1" ht="33.75" customHeight="1">
      <c r="A42" s="145" t="s">
        <v>34</v>
      </c>
      <c r="B42" s="146"/>
      <c r="C42" s="146"/>
      <c r="D42" s="139" t="s">
        <v>14</v>
      </c>
      <c r="E42" s="151"/>
      <c r="F42" s="151"/>
      <c r="G42" s="140"/>
      <c r="H42" s="139" t="s">
        <v>36</v>
      </c>
      <c r="I42" s="140"/>
      <c r="J42" s="139" t="s">
        <v>34</v>
      </c>
      <c r="K42" s="140"/>
    </row>
    <row r="43" spans="1:11" s="77" customFormat="1" ht="9" customHeight="1">
      <c r="A43" s="30"/>
      <c r="B43" s="79"/>
      <c r="C43" s="78"/>
      <c r="D43" s="30"/>
      <c r="E43" s="111"/>
      <c r="F43" s="111"/>
      <c r="G43" s="110"/>
      <c r="H43" s="18"/>
      <c r="I43" s="79"/>
      <c r="J43" s="18"/>
      <c r="K43" s="80"/>
    </row>
    <row r="44" spans="1:11" s="77" customFormat="1" ht="25.5" customHeight="1" thickBot="1">
      <c r="A44" s="81" t="s">
        <v>35</v>
      </c>
      <c r="B44" s="82"/>
      <c r="C44" s="86"/>
      <c r="D44" s="152" t="s">
        <v>15</v>
      </c>
      <c r="E44" s="153"/>
      <c r="F44" s="153"/>
      <c r="G44" s="154"/>
      <c r="H44" s="81" t="s">
        <v>35</v>
      </c>
      <c r="I44" s="82"/>
      <c r="J44" s="81" t="s">
        <v>35</v>
      </c>
      <c r="K44" s="83"/>
    </row>
    <row r="45" spans="1:11" ht="12" customHeight="1">
      <c r="E45" s="5"/>
    </row>
    <row r="46" spans="1:11" ht="13.15" customHeight="1">
      <c r="B46" s="134" t="s">
        <v>39</v>
      </c>
      <c r="C46" s="134"/>
      <c r="D46" s="134"/>
      <c r="E46" s="134"/>
      <c r="F46" s="134"/>
      <c r="G46" s="134"/>
      <c r="H46" s="134"/>
      <c r="I46" s="134"/>
      <c r="J46" s="134"/>
      <c r="K46" s="84"/>
    </row>
    <row r="47" spans="1:11">
      <c r="B47" s="134"/>
      <c r="C47" s="134"/>
      <c r="D47" s="134"/>
      <c r="E47" s="134"/>
      <c r="F47" s="134"/>
      <c r="G47" s="134"/>
      <c r="H47" s="134"/>
      <c r="I47" s="134"/>
      <c r="J47" s="134"/>
      <c r="K47" s="84"/>
    </row>
    <row r="48" spans="1:11">
      <c r="E48" s="5"/>
    </row>
  </sheetData>
  <mergeCells count="42">
    <mergeCell ref="A1:K1"/>
    <mergeCell ref="B26:D26"/>
    <mergeCell ref="B21:D21"/>
    <mergeCell ref="B25:D25"/>
    <mergeCell ref="B20:D20"/>
    <mergeCell ref="B24:D24"/>
    <mergeCell ref="J14:K14"/>
    <mergeCell ref="F14:G14"/>
    <mergeCell ref="B17:D17"/>
    <mergeCell ref="B15:D15"/>
    <mergeCell ref="B14:D14"/>
    <mergeCell ref="B16:D16"/>
    <mergeCell ref="A2:K3"/>
    <mergeCell ref="H14:I14"/>
    <mergeCell ref="B18:D18"/>
    <mergeCell ref="B19:D19"/>
    <mergeCell ref="B46:J47"/>
    <mergeCell ref="H40:I40"/>
    <mergeCell ref="H41:I41"/>
    <mergeCell ref="H42:I42"/>
    <mergeCell ref="J41:K41"/>
    <mergeCell ref="J42:K42"/>
    <mergeCell ref="A40:C40"/>
    <mergeCell ref="A41:C41"/>
    <mergeCell ref="A42:C42"/>
    <mergeCell ref="D40:G40"/>
    <mergeCell ref="D41:G41"/>
    <mergeCell ref="D42:G42"/>
    <mergeCell ref="D44:G44"/>
    <mergeCell ref="J40:K40"/>
    <mergeCell ref="B38:D38"/>
    <mergeCell ref="B35:D35"/>
    <mergeCell ref="B36:D36"/>
    <mergeCell ref="B22:D22"/>
    <mergeCell ref="B23:D23"/>
    <mergeCell ref="B34:D34"/>
    <mergeCell ref="B31:D31"/>
    <mergeCell ref="A28:F28"/>
    <mergeCell ref="B29:D29"/>
    <mergeCell ref="B32:D32"/>
    <mergeCell ref="B33:D33"/>
    <mergeCell ref="B30:D30"/>
  </mergeCells>
  <phoneticPr fontId="0" type="noConversion"/>
  <conditionalFormatting sqref="K21:K25">
    <cfRule type="cellIs" dxfId="4" priority="30" stopIfTrue="1" operator="lessThan">
      <formula>0</formula>
    </cfRule>
  </conditionalFormatting>
  <conditionalFormatting sqref="K30">
    <cfRule type="cellIs" dxfId="3" priority="12" stopIfTrue="1" operator="lessThan">
      <formula>0</formula>
    </cfRule>
  </conditionalFormatting>
  <conditionalFormatting sqref="K31:K35">
    <cfRule type="cellIs" dxfId="2" priority="11" stopIfTrue="1" operator="lessThan">
      <formula>0</formula>
    </cfRule>
  </conditionalFormatting>
  <conditionalFormatting sqref="K19">
    <cfRule type="cellIs" dxfId="1" priority="7" stopIfTrue="1" operator="lessThan">
      <formula>0</formula>
    </cfRule>
  </conditionalFormatting>
  <conditionalFormatting sqref="K20">
    <cfRule type="cellIs" dxfId="0" priority="6" stopIfTrue="1" operator="lessThan">
      <formula>0</formula>
    </cfRule>
  </conditionalFormatting>
  <printOptions horizontalCentered="1"/>
  <pageMargins left="0.23622047244094491" right="0.23622047244094491" top="0" bottom="0" header="0.31496062992125984" footer="0.31496062992125984"/>
  <pageSetup paperSize="9" scale="52" orientation="portrait" r:id="rId1"/>
  <headerFooter alignWithMargins="0">
    <oddFooter>&amp;C&amp;P/&amp;N</oddFooter>
  </headerFooter>
  <ignoredErrors>
    <ignoredError sqref="H26 J26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038D1407F17549B05431A12F0E4A30" ma:contentTypeVersion="0" ma:contentTypeDescription="Utwórz nowy dokument." ma:contentTypeScope="" ma:versionID="dc9a186730842cecc2ecdbb5e3c51d21">
  <xsd:schema xmlns:xsd="http://www.w3.org/2001/XMLSchema" xmlns:xs="http://www.w3.org/2001/XMLSchema" xmlns:p="http://schemas.microsoft.com/office/2006/metadata/properties" xmlns:ns2="01fef339-5ac1-4068-a3a9-b8ea18d3f3e5" targetNamespace="http://schemas.microsoft.com/office/2006/metadata/properties" ma:root="true" ma:fieldsID="d33e48f6580168badf58150e47001771" ns2:_="">
    <xsd:import namespace="01fef339-5ac1-4068-a3a9-b8ea18d3f3e5"/>
    <xsd:element name="properties">
      <xsd:complexType>
        <xsd:sequence>
          <xsd:element name="documentManagement">
            <xsd:complexType>
              <xsd:all>
                <xsd:element ref="ns2:Język_x0020_dokumentu" minOccurs="0"/>
                <xsd:element ref="ns2:Autor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fef339-5ac1-4068-a3a9-b8ea18d3f3e5" elementFormDefault="qualified">
    <xsd:import namespace="http://schemas.microsoft.com/office/2006/documentManagement/types"/>
    <xsd:import namespace="http://schemas.microsoft.com/office/infopath/2007/PartnerControls"/>
    <xsd:element name="Język_x0020_dokumentu" ma:index="1" nillable="true" ma:displayName="Język dokumentu" ma:format="Dropdown" ma:internalName="J_x0119_zyk_x0020_dokumentu" ma:readOnly="false">
      <xsd:simpleType>
        <xsd:restriction base="dms:Choice">
          <xsd:enumeration value="PL"/>
          <xsd:enumeration value="DE"/>
          <xsd:enumeration value="EN"/>
          <xsd:enumeration value="PL/EN"/>
          <xsd:enumeration value="PL/DE"/>
          <xsd:enumeration value="PL/FR"/>
          <xsd:enumeration value="Inne"/>
        </xsd:restriction>
      </xsd:simpleType>
    </xsd:element>
    <xsd:element name="Autorz" ma:index="2" nillable="true" ma:displayName="Autorzy" ma:list="UserInfo" ma:SharePointGroup="0" ma:internalName="Autorz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9" ma:displayName="Typ zawartości"/>
        <xsd:element ref="dc:title" minOccurs="0" maxOccurs="1" ma:index="3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Język_x0020_dokumentu xmlns="01fef339-5ac1-4068-a3a9-b8ea18d3f3e5" xsi:nil="true"/>
    <Autorz xmlns="01fef339-5ac1-4068-a3a9-b8ea18d3f3e5">
      <UserInfo>
        <DisplayName/>
        <AccountId xsi:nil="true"/>
        <AccountType/>
      </UserInfo>
    </Autorz>
  </documentManagement>
</p:properties>
</file>

<file path=customXml/itemProps1.xml><?xml version="1.0" encoding="utf-8"?>
<ds:datastoreItem xmlns:ds="http://schemas.openxmlformats.org/officeDocument/2006/customXml" ds:itemID="{D4625B62-8294-413B-8C6A-AF2B784AE44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3DDB563-5672-4C2E-8416-A348A02653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fef339-5ac1-4068-a3a9-b8ea18d3f3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F1DF08B-6487-4441-AB56-9F59593529BA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01fef339-5ac1-4068-a3a9-b8ea18d3f3e5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12</vt:i4>
      </vt:variant>
    </vt:vector>
  </HeadingPairs>
  <TitlesOfParts>
    <vt:vector size="13" baseType="lpstr">
      <vt:lpstr>Protokół odbioru etapu</vt:lpstr>
      <vt:lpstr>_addCV</vt:lpstr>
      <vt:lpstr>_CCV</vt:lpstr>
      <vt:lpstr>_contract</vt:lpstr>
      <vt:lpstr>_CV</vt:lpstr>
      <vt:lpstr>_date</vt:lpstr>
      <vt:lpstr>_inwestor</vt:lpstr>
      <vt:lpstr>_project</vt:lpstr>
      <vt:lpstr>AWP_number</vt:lpstr>
      <vt:lpstr>GC_name</vt:lpstr>
      <vt:lpstr>name</vt:lpstr>
      <vt:lpstr>'Protokół odbioru etapu'!Obszar_wydruku</vt:lpstr>
      <vt:lpstr>'Protokół odbioru etapu'!Tytuły_wydruku</vt:lpstr>
    </vt:vector>
  </TitlesOfParts>
  <Company>TREMEND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 Chlipała</dc:creator>
  <cp:lastModifiedBy>NI</cp:lastModifiedBy>
  <cp:lastPrinted>2018-12-17T07:09:00Z</cp:lastPrinted>
  <dcterms:created xsi:type="dcterms:W3CDTF">1997-07-31T10:56:51Z</dcterms:created>
  <dcterms:modified xsi:type="dcterms:W3CDTF">2019-06-27T14:23:23Z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0x01010095038D1407F17549B05431A12F0E4A30</vt:lpwstr>
  </property>
</Properties>
</file>